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activeTab="0"/>
  </bookViews>
  <sheets>
    <sheet name="infasoc" sheetId="1" r:id="rId1"/>
  </sheets>
  <externalReferences>
    <externalReference r:id="rId4"/>
    <externalReference r:id="rId5"/>
  </externalReferences>
  <definedNames>
    <definedName name="\r">'infasoc'!#REF!</definedName>
    <definedName name="_R">'infasoc'!#REF!</definedName>
    <definedName name="_Regression_Int" localSheetId="0" hidden="1">1</definedName>
    <definedName name="A_impresión_IM">'infasoc'!$A$1:$M$27</definedName>
    <definedName name="_xlnm.Print_Area" localSheetId="0">'infasoc'!$A$1:$M$27</definedName>
    <definedName name="qq1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<sst xmlns="http://schemas.openxmlformats.org/spreadsheetml/2006/main" count="61" uniqueCount="25">
  <si>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2.008  en miles de Euros </t>
  </si>
  <si>
    <t>MES OCTUBRE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</si>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</sst>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</numFmts>
  <fonts count="16">
    <font>
      <sz val="10"/>
      <name val="Times New Roman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sz val="9"/>
      <name val="Albertus Extra Bold"/>
      <family val="2"/>
    </font>
    <font>
      <sz val="9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01" fontId="4" fillId="0" borderId="0" xfId="19" applyFont="1">
      <alignment/>
      <protection/>
    </xf>
    <xf numFmtId="201" fontId="5" fillId="0" borderId="0" xfId="19" applyFont="1">
      <alignment/>
      <protection/>
    </xf>
    <xf numFmtId="0" fontId="6" fillId="0" borderId="0" xfId="20" applyFont="1">
      <alignment/>
      <protection/>
    </xf>
    <xf numFmtId="201" fontId="7" fillId="0" borderId="0" xfId="19" applyFont="1" applyBorder="1" applyAlignment="1" applyProtection="1">
      <alignment horizontal="left"/>
      <protection/>
    </xf>
    <xf numFmtId="201" fontId="8" fillId="0" borderId="0" xfId="19" applyFont="1">
      <alignment/>
      <protection/>
    </xf>
    <xf numFmtId="201" fontId="5" fillId="0" borderId="0" xfId="19" applyFont="1" applyBorder="1">
      <alignment/>
      <protection/>
    </xf>
    <xf numFmtId="201" fontId="9" fillId="0" borderId="0" xfId="19" applyFont="1" applyAlignment="1" applyProtection="1">
      <alignment horizontal="left"/>
      <protection/>
    </xf>
    <xf numFmtId="201" fontId="10" fillId="0" borderId="0" xfId="19" applyFont="1">
      <alignment/>
      <protection/>
    </xf>
    <xf numFmtId="201" fontId="11" fillId="0" borderId="0" xfId="19" applyFont="1">
      <alignment/>
      <protection/>
    </xf>
    <xf numFmtId="201" fontId="5" fillId="2" borderId="0" xfId="19" applyFont="1" applyFill="1">
      <alignment/>
      <protection/>
    </xf>
    <xf numFmtId="201" fontId="12" fillId="3" borderId="1" xfId="19" applyFont="1" applyFill="1" applyBorder="1" applyAlignment="1" applyProtection="1">
      <alignment horizontal="centerContinuous"/>
      <protection/>
    </xf>
    <xf numFmtId="201" fontId="12" fillId="3" borderId="2" xfId="19" applyFont="1" applyFill="1" applyBorder="1" applyAlignment="1" applyProtection="1">
      <alignment horizontal="centerContinuous"/>
      <protection/>
    </xf>
    <xf numFmtId="201" fontId="12" fillId="3" borderId="2" xfId="19" applyFont="1" applyFill="1" applyBorder="1" applyAlignment="1">
      <alignment horizontal="centerContinuous"/>
      <protection/>
    </xf>
    <xf numFmtId="201" fontId="12" fillId="3" borderId="3" xfId="19" applyFont="1" applyFill="1" applyBorder="1" applyAlignment="1">
      <alignment horizontal="centerContinuous"/>
      <protection/>
    </xf>
    <xf numFmtId="201" fontId="12" fillId="3" borderId="4" xfId="19" applyFont="1" applyFill="1" applyBorder="1" applyAlignment="1" applyProtection="1" quotePrefix="1">
      <alignment horizontal="centerContinuous"/>
      <protection/>
    </xf>
    <xf numFmtId="201" fontId="5" fillId="3" borderId="3" xfId="19" applyFont="1" applyFill="1" applyBorder="1" applyAlignment="1">
      <alignment horizontal="centerContinuous"/>
      <protection/>
    </xf>
    <xf numFmtId="201" fontId="12" fillId="3" borderId="4" xfId="19" applyFont="1" applyFill="1" applyBorder="1" applyAlignment="1" applyProtection="1">
      <alignment horizontal="centerContinuous"/>
      <protection/>
    </xf>
    <xf numFmtId="201" fontId="5" fillId="2" borderId="5" xfId="19" applyFont="1" applyFill="1" applyBorder="1">
      <alignment/>
      <protection/>
    </xf>
    <xf numFmtId="201" fontId="12" fillId="3" borderId="6" xfId="19" applyFont="1" applyFill="1" applyBorder="1" applyAlignment="1" applyProtection="1">
      <alignment horizontal="center"/>
      <protection/>
    </xf>
    <xf numFmtId="201" fontId="12" fillId="3" borderId="7" xfId="19" applyFont="1" applyFill="1" applyBorder="1">
      <alignment/>
      <protection/>
    </xf>
    <xf numFmtId="201" fontId="12" fillId="3" borderId="8" xfId="19" applyFont="1" applyFill="1" applyBorder="1">
      <alignment/>
      <protection/>
    </xf>
    <xf numFmtId="201" fontId="5" fillId="3" borderId="9" xfId="19" applyFont="1" applyFill="1" applyBorder="1" applyAlignment="1" applyProtection="1">
      <alignment horizontal="center"/>
      <protection/>
    </xf>
    <xf numFmtId="201" fontId="5" fillId="3" borderId="5" xfId="19" applyFont="1" applyFill="1" applyBorder="1">
      <alignment/>
      <protection/>
    </xf>
    <xf numFmtId="201" fontId="5" fillId="3" borderId="5" xfId="19" applyFont="1" applyFill="1" applyBorder="1" applyAlignment="1" applyProtection="1">
      <alignment horizontal="center"/>
      <protection/>
    </xf>
    <xf numFmtId="201" fontId="5" fillId="2" borderId="10" xfId="19" applyFont="1" applyFill="1" applyBorder="1" applyAlignment="1" applyProtection="1">
      <alignment horizontal="center"/>
      <protection/>
    </xf>
    <xf numFmtId="201" fontId="12" fillId="3" borderId="11" xfId="19" applyFont="1" applyFill="1" applyBorder="1" applyAlignment="1" applyProtection="1">
      <alignment horizontal="center"/>
      <protection/>
    </xf>
    <xf numFmtId="201" fontId="12" fillId="3" borderId="12" xfId="19" applyFont="1" applyFill="1" applyBorder="1" applyAlignment="1" applyProtection="1">
      <alignment horizontal="centerContinuous"/>
      <protection/>
    </xf>
    <xf numFmtId="201" fontId="12" fillId="3" borderId="13" xfId="19" applyFont="1" applyFill="1" applyBorder="1" applyAlignment="1">
      <alignment horizontal="centerContinuous"/>
      <protection/>
    </xf>
    <xf numFmtId="201" fontId="5" fillId="3" borderId="14" xfId="19" applyFont="1" applyFill="1" applyBorder="1" applyAlignment="1" applyProtection="1">
      <alignment horizontal="center"/>
      <protection/>
    </xf>
    <xf numFmtId="201" fontId="5" fillId="3" borderId="10" xfId="19" applyFont="1" applyFill="1" applyBorder="1" applyAlignment="1" applyProtection="1">
      <alignment horizontal="center"/>
      <protection/>
    </xf>
    <xf numFmtId="201" fontId="5" fillId="2" borderId="10" xfId="19" applyFont="1" applyFill="1" applyBorder="1">
      <alignment/>
      <protection/>
    </xf>
    <xf numFmtId="201" fontId="12" fillId="3" borderId="15" xfId="19" applyFont="1" applyFill="1" applyBorder="1" applyAlignment="1" applyProtection="1">
      <alignment horizontal="center"/>
      <protection/>
    </xf>
    <xf numFmtId="201" fontId="12" fillId="3" borderId="16" xfId="19" applyFont="1" applyFill="1" applyBorder="1" applyAlignment="1" applyProtection="1">
      <alignment horizontal="center"/>
      <protection/>
    </xf>
    <xf numFmtId="201" fontId="13" fillId="3" borderId="9" xfId="19" applyFont="1" applyFill="1" applyBorder="1" applyAlignment="1" applyProtection="1">
      <alignment horizontal="centerContinuous"/>
      <protection/>
    </xf>
    <xf numFmtId="202" fontId="14" fillId="2" borderId="17" xfId="19" applyNumberFormat="1" applyFont="1" applyFill="1" applyBorder="1" applyProtection="1">
      <alignment/>
      <protection/>
    </xf>
    <xf numFmtId="202" fontId="15" fillId="2" borderId="18" xfId="19" applyNumberFormat="1" applyFont="1" applyFill="1" applyBorder="1" applyProtection="1">
      <alignment/>
      <protection/>
    </xf>
    <xf numFmtId="1" fontId="14" fillId="2" borderId="17" xfId="19" applyNumberFormat="1" applyFont="1" applyFill="1" applyBorder="1">
      <alignment/>
      <protection/>
    </xf>
    <xf numFmtId="202" fontId="15" fillId="2" borderId="19" xfId="19" applyNumberFormat="1" applyFont="1" applyFill="1" applyBorder="1" applyProtection="1">
      <alignment/>
      <protection/>
    </xf>
    <xf numFmtId="202" fontId="14" fillId="2" borderId="20" xfId="19" applyNumberFormat="1" applyFont="1" applyFill="1" applyBorder="1" applyProtection="1">
      <alignment/>
      <protection/>
    </xf>
    <xf numFmtId="202" fontId="15" fillId="2" borderId="17" xfId="19" applyNumberFormat="1" applyFont="1" applyFill="1" applyBorder="1" applyProtection="1">
      <alignment/>
      <protection/>
    </xf>
    <xf numFmtId="201" fontId="13" fillId="3" borderId="21" xfId="19" applyFont="1" applyFill="1" applyBorder="1" applyAlignment="1" applyProtection="1">
      <alignment horizontal="centerContinuous"/>
      <protection/>
    </xf>
    <xf numFmtId="1" fontId="14" fillId="2" borderId="22" xfId="19" applyNumberFormat="1" applyFont="1" applyFill="1" applyBorder="1">
      <alignment/>
      <protection/>
    </xf>
    <xf numFmtId="1" fontId="15" fillId="2" borderId="23" xfId="19" applyNumberFormat="1" applyFont="1" applyFill="1" applyBorder="1">
      <alignment/>
      <protection/>
    </xf>
    <xf numFmtId="1" fontId="15" fillId="2" borderId="24" xfId="19" applyNumberFormat="1" applyFont="1" applyFill="1" applyBorder="1">
      <alignment/>
      <protection/>
    </xf>
    <xf numFmtId="1" fontId="14" fillId="2" borderId="25" xfId="19" applyNumberFormat="1" applyFont="1" applyFill="1" applyBorder="1">
      <alignment/>
      <protection/>
    </xf>
    <xf numFmtId="1" fontId="15" fillId="2" borderId="22" xfId="19" applyNumberFormat="1" applyFont="1" applyFill="1" applyBorder="1">
      <alignment/>
      <protection/>
    </xf>
    <xf numFmtId="202" fontId="5" fillId="2" borderId="0" xfId="19" applyNumberFormat="1" applyFont="1" applyFill="1" applyProtection="1">
      <alignment/>
      <protection/>
    </xf>
    <xf numFmtId="202" fontId="5" fillId="2" borderId="0" xfId="19" applyNumberFormat="1" applyFont="1" applyFill="1" applyBorder="1" applyProtection="1">
      <alignment/>
      <protection/>
    </xf>
    <xf numFmtId="202" fontId="12" fillId="2" borderId="0" xfId="19" applyNumberFormat="1" applyFont="1" applyFill="1" applyProtection="1">
      <alignment/>
      <protection/>
    </xf>
    <xf numFmtId="1" fontId="1" fillId="2" borderId="0" xfId="19" applyNumberFormat="1" applyFill="1" applyBorder="1">
      <alignment/>
      <protection/>
    </xf>
    <xf numFmtId="201" fontId="9" fillId="2" borderId="0" xfId="19" applyFont="1" applyFill="1" applyAlignment="1" applyProtection="1">
      <alignment horizontal="left"/>
      <protection/>
    </xf>
    <xf numFmtId="202" fontId="10" fillId="2" borderId="0" xfId="19" applyNumberFormat="1" applyFont="1" applyFill="1" applyProtection="1">
      <alignment/>
      <protection/>
    </xf>
    <xf numFmtId="1" fontId="1" fillId="2" borderId="0" xfId="19" applyNumberFormat="1" applyFill="1">
      <alignment/>
      <protection/>
    </xf>
    <xf numFmtId="202" fontId="12" fillId="3" borderId="4" xfId="19" applyNumberFormat="1" applyFont="1" applyFill="1" applyBorder="1" applyProtection="1">
      <alignment/>
      <protection/>
    </xf>
    <xf numFmtId="202" fontId="12" fillId="3" borderId="2" xfId="19" applyNumberFormat="1" applyFont="1" applyFill="1" applyBorder="1" applyAlignment="1" applyProtection="1">
      <alignment horizontal="left"/>
      <protection/>
    </xf>
    <xf numFmtId="202" fontId="12" fillId="3" borderId="2" xfId="19" applyNumberFormat="1" applyFont="1" applyFill="1" applyBorder="1" applyProtection="1">
      <alignment/>
      <protection/>
    </xf>
    <xf numFmtId="202" fontId="12" fillId="3" borderId="3" xfId="19" applyNumberFormat="1" applyFont="1" applyFill="1" applyBorder="1" applyProtection="1">
      <alignment/>
      <protection/>
    </xf>
    <xf numFmtId="202" fontId="12" fillId="3" borderId="4" xfId="19" applyNumberFormat="1" applyFont="1" applyFill="1" applyBorder="1" applyAlignment="1" applyProtection="1">
      <alignment horizontal="left"/>
      <protection/>
    </xf>
    <xf numFmtId="202" fontId="5" fillId="3" borderId="3" xfId="19" applyNumberFormat="1" applyFont="1" applyFill="1" applyBorder="1" applyProtection="1">
      <alignment/>
      <protection/>
    </xf>
    <xf numFmtId="202" fontId="12" fillId="3" borderId="4" xfId="19" applyNumberFormat="1" applyFont="1" applyFill="1" applyBorder="1" applyAlignment="1" applyProtection="1">
      <alignment horizontal="centerContinuous"/>
      <protection/>
    </xf>
    <xf numFmtId="202" fontId="5" fillId="3" borderId="3" xfId="19" applyNumberFormat="1" applyFont="1" applyFill="1" applyBorder="1" applyAlignment="1" applyProtection="1">
      <alignment horizontal="centerContinuous"/>
      <protection/>
    </xf>
    <xf numFmtId="202" fontId="5" fillId="2" borderId="5" xfId="19" applyNumberFormat="1" applyFont="1" applyFill="1" applyBorder="1" applyProtection="1">
      <alignment/>
      <protection/>
    </xf>
    <xf numFmtId="202" fontId="12" fillId="3" borderId="6" xfId="19" applyNumberFormat="1" applyFont="1" applyFill="1" applyBorder="1" applyAlignment="1" applyProtection="1">
      <alignment horizontal="center"/>
      <protection/>
    </xf>
    <xf numFmtId="202" fontId="12" fillId="3" borderId="7" xfId="19" applyNumberFormat="1" applyFont="1" applyFill="1" applyBorder="1" applyProtection="1">
      <alignment/>
      <protection/>
    </xf>
    <xf numFmtId="202" fontId="12" fillId="3" borderId="8" xfId="19" applyNumberFormat="1" applyFont="1" applyFill="1" applyBorder="1" applyProtection="1">
      <alignment/>
      <protection/>
    </xf>
    <xf numFmtId="202" fontId="5" fillId="3" borderId="9" xfId="19" applyNumberFormat="1" applyFont="1" applyFill="1" applyBorder="1" applyAlignment="1" applyProtection="1">
      <alignment horizontal="center"/>
      <protection/>
    </xf>
    <xf numFmtId="202" fontId="5" fillId="3" borderId="5" xfId="19" applyNumberFormat="1" applyFont="1" applyFill="1" applyBorder="1" applyProtection="1">
      <alignment/>
      <protection/>
    </xf>
    <xf numFmtId="202" fontId="5" fillId="3" borderId="5" xfId="19" applyNumberFormat="1" applyFont="1" applyFill="1" applyBorder="1" applyAlignment="1" applyProtection="1">
      <alignment horizontal="center"/>
      <protection/>
    </xf>
    <xf numFmtId="202" fontId="5" fillId="2" borderId="10" xfId="19" applyNumberFormat="1" applyFont="1" applyFill="1" applyBorder="1" applyAlignment="1" applyProtection="1">
      <alignment horizontal="center"/>
      <protection/>
    </xf>
    <xf numFmtId="202" fontId="12" fillId="3" borderId="11" xfId="19" applyNumberFormat="1" applyFont="1" applyFill="1" applyBorder="1" applyAlignment="1" applyProtection="1">
      <alignment horizontal="center"/>
      <protection/>
    </xf>
    <xf numFmtId="202" fontId="12" fillId="3" borderId="12" xfId="19" applyNumberFormat="1" applyFont="1" applyFill="1" applyBorder="1" applyAlignment="1" applyProtection="1">
      <alignment horizontal="centerContinuous"/>
      <protection/>
    </xf>
    <xf numFmtId="202" fontId="12" fillId="3" borderId="13" xfId="19" applyNumberFormat="1" applyFont="1" applyFill="1" applyBorder="1" applyAlignment="1" applyProtection="1">
      <alignment horizontal="centerContinuous"/>
      <protection/>
    </xf>
    <xf numFmtId="202" fontId="5" fillId="3" borderId="21" xfId="19" applyNumberFormat="1" applyFont="1" applyFill="1" applyBorder="1" applyAlignment="1" applyProtection="1">
      <alignment horizontal="center"/>
      <protection/>
    </xf>
    <xf numFmtId="202" fontId="5" fillId="3" borderId="26" xfId="19" applyNumberFormat="1" applyFont="1" applyFill="1" applyBorder="1" applyAlignment="1" applyProtection="1">
      <alignment horizontal="center"/>
      <protection/>
    </xf>
    <xf numFmtId="202" fontId="5" fillId="2" borderId="26" xfId="19" applyNumberFormat="1" applyFont="1" applyFill="1" applyBorder="1" applyAlignment="1" applyProtection="1">
      <alignment horizontal="center"/>
      <protection/>
    </xf>
    <xf numFmtId="202" fontId="5" fillId="2" borderId="26" xfId="19" applyNumberFormat="1" applyFont="1" applyFill="1" applyBorder="1" applyProtection="1">
      <alignment/>
      <protection/>
    </xf>
    <xf numFmtId="202" fontId="12" fillId="3" borderId="15" xfId="19" applyNumberFormat="1" applyFont="1" applyFill="1" applyBorder="1" applyAlignment="1" applyProtection="1">
      <alignment horizontal="center"/>
      <protection/>
    </xf>
    <xf numFmtId="202" fontId="12" fillId="3" borderId="27" xfId="19" applyNumberFormat="1" applyFont="1" applyFill="1" applyBorder="1" applyAlignment="1" applyProtection="1">
      <alignment horizontal="center"/>
      <protection/>
    </xf>
    <xf numFmtId="201" fontId="13" fillId="3" borderId="28" xfId="19" applyFont="1" applyFill="1" applyBorder="1" applyAlignment="1" applyProtection="1">
      <alignment horizontal="centerContinuous"/>
      <protection/>
    </xf>
    <xf numFmtId="201" fontId="13" fillId="3" borderId="29" xfId="19" applyFont="1" applyFill="1" applyBorder="1" applyAlignment="1" applyProtection="1">
      <alignment horizontal="centerContinuous"/>
      <protection/>
    </xf>
    <xf numFmtId="203" fontId="5" fillId="0" borderId="0" xfId="19" applyNumberFormat="1" applyFont="1" applyProtection="1">
      <alignment/>
      <protection/>
    </xf>
    <xf numFmtId="1" fontId="1" fillId="0" borderId="0" xfId="19" applyNumberFormat="1">
      <alignment/>
      <protection/>
    </xf>
    <xf numFmtId="201" fontId="1" fillId="0" borderId="0" xfId="19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soc 2001" xfId="19"/>
    <cellStyle name="Normal_vtas03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MENES%20VTAS%20BSP%201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l"/>
      <sheetName val="CEN"/>
      <sheetName val="zonas"/>
      <sheetName val="infasoc"/>
      <sheetName val="resumenBILL"/>
      <sheetName val="DELBIL"/>
      <sheetName val="CENBILL"/>
      <sheetName val="zonasBILL"/>
    </sheetNames>
    <sheetDataSet>
      <sheetData sheetId="3">
        <row r="4">
          <cell r="F4">
            <v>97702.495</v>
          </cell>
          <cell r="G4">
            <v>-17.485960049901056</v>
          </cell>
          <cell r="M4">
            <v>1061738.248</v>
          </cell>
          <cell r="N4">
            <v>-2.6053869765408155</v>
          </cell>
        </row>
        <row r="6">
          <cell r="F6">
            <v>136774.618</v>
          </cell>
          <cell r="G6">
            <v>-12.063644715224383</v>
          </cell>
          <cell r="M6">
            <v>1308425.837</v>
          </cell>
          <cell r="N6">
            <v>-2.4663056700156156</v>
          </cell>
        </row>
        <row r="9">
          <cell r="F9">
            <v>33482.59</v>
          </cell>
          <cell r="G9">
            <v>-18.335072643846047</v>
          </cell>
          <cell r="M9">
            <v>335001.531</v>
          </cell>
          <cell r="N9">
            <v>-4.367881695057677</v>
          </cell>
        </row>
        <row r="13">
          <cell r="F13">
            <v>107.008</v>
          </cell>
          <cell r="G13">
            <v>-98.24977706770926</v>
          </cell>
          <cell r="M13">
            <v>36295.619</v>
          </cell>
          <cell r="N13">
            <v>-31.1967418881309</v>
          </cell>
        </row>
        <row r="14">
          <cell r="F14">
            <v>3058.51</v>
          </cell>
          <cell r="G14">
            <v>25.24113497539205</v>
          </cell>
          <cell r="M14">
            <v>38335.002</v>
          </cell>
          <cell r="N14">
            <v>-17.19997568809117</v>
          </cell>
        </row>
        <row r="17">
          <cell r="F17">
            <v>287580.223</v>
          </cell>
          <cell r="G17">
            <v>-15.408382878622906</v>
          </cell>
          <cell r="M17">
            <v>2933695.226</v>
          </cell>
          <cell r="N17">
            <v>-3.2490589667835197</v>
          </cell>
        </row>
        <row r="18">
          <cell r="F18">
            <v>119879.916</v>
          </cell>
          <cell r="G18">
            <v>-23.589270215255766</v>
          </cell>
          <cell r="M18">
            <v>1241784.401</v>
          </cell>
          <cell r="N18">
            <v>-11.394116089256938</v>
          </cell>
        </row>
        <row r="19">
          <cell r="F19">
            <v>-4648.61</v>
          </cell>
          <cell r="G19">
            <v>-24.480088948442006</v>
          </cell>
          <cell r="M19">
            <v>-45762.669</v>
          </cell>
          <cell r="N19">
            <v>-12.181481659166579</v>
          </cell>
        </row>
        <row r="20">
          <cell r="F20">
            <v>-23391.718</v>
          </cell>
          <cell r="G20">
            <v>-0.7927556802578809</v>
          </cell>
          <cell r="M20">
            <v>-188841.778</v>
          </cell>
          <cell r="N20">
            <v>9.352876684945828</v>
          </cell>
        </row>
        <row r="22">
          <cell r="F22">
            <v>379419.811</v>
          </cell>
          <cell r="G22">
            <v>-18.77427059271503</v>
          </cell>
          <cell r="M22">
            <v>3940875.18</v>
          </cell>
          <cell r="N22">
            <v>-6.367655886586307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2"/>
      <sheetName val="para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CU"/>
      <sheetName val="resumen"/>
      <sheetName val="del"/>
      <sheetName val="CEN"/>
      <sheetName val="zonas"/>
      <sheetName val="infasoc"/>
      <sheetName val="resumenBILL"/>
      <sheetName val="DELBIL"/>
      <sheetName val="CENBILL"/>
      <sheetName val="zonasBILL"/>
      <sheetName val="bsp"/>
      <sheetName val="bspBILL"/>
    </sheetNames>
    <sheetDataSet>
      <sheetData sheetId="11">
        <row r="12">
          <cell r="FU12">
            <v>407460139</v>
          </cell>
        </row>
        <row r="20">
          <cell r="FU20">
            <v>-17.991627641605437</v>
          </cell>
        </row>
        <row r="64">
          <cell r="CD64">
            <v>16455002</v>
          </cell>
        </row>
        <row r="72">
          <cell r="CD72">
            <v>-0.04065802458373819</v>
          </cell>
        </row>
      </sheetData>
      <sheetData sheetId="14">
        <row r="12">
          <cell r="FU12">
            <v>4175479627</v>
          </cell>
        </row>
        <row r="20">
          <cell r="FU20">
            <v>-5.823678882409469</v>
          </cell>
        </row>
        <row r="64">
          <cell r="CD64">
            <v>153898989</v>
          </cell>
        </row>
        <row r="72">
          <cell r="CD72">
            <v>1.7796544097078881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 transitionEntry="1"/>
  <dimension ref="A1:ER58"/>
  <sheetViews>
    <sheetView showGridLines="0" tabSelected="1" zoomScale="90" zoomScaleNormal="90" workbookViewId="0" topLeftCell="A3">
      <selection activeCell="D6" sqref="D6"/>
    </sheetView>
  </sheetViews>
  <sheetFormatPr defaultColWidth="9.83203125" defaultRowHeight="12.75"/>
  <cols>
    <col min="1" max="1" width="12.83203125" style="2" customWidth="1"/>
    <col min="2" max="2" width="11.83203125" style="2" customWidth="1"/>
    <col min="3" max="3" width="12" style="2" customWidth="1"/>
    <col min="4" max="4" width="12.16015625" style="2" customWidth="1"/>
    <col min="5" max="5" width="11.33203125" style="2" customWidth="1"/>
    <col min="6" max="6" width="9.5" style="2" customWidth="1"/>
    <col min="7" max="7" width="8.5" style="2" customWidth="1"/>
    <col min="8" max="8" width="13.33203125" style="2" customWidth="1"/>
    <col min="9" max="9" width="11.83203125" style="2" customWidth="1"/>
    <col min="10" max="10" width="14.16015625" style="2" customWidth="1"/>
    <col min="11" max="11" width="10" style="2" customWidth="1"/>
    <col min="12" max="12" width="13.83203125" style="2" customWidth="1"/>
    <col min="13" max="13" width="13.5" style="2" customWidth="1"/>
    <col min="14" max="16384" width="9.83203125" style="2" customWidth="1"/>
  </cols>
  <sheetData>
    <row r="1" ht="19.5" customHeight="1">
      <c r="A1" s="1"/>
    </row>
    <row r="2" ht="19.5" customHeight="1">
      <c r="A2" s="3"/>
    </row>
    <row r="3" ht="26.25" customHeight="1">
      <c r="A3" s="3"/>
    </row>
    <row r="4" spans="1:7" ht="25.5">
      <c r="A4" s="4" t="s">
        <v>0</v>
      </c>
      <c r="B4" s="5"/>
      <c r="C4" s="5"/>
      <c r="D4" s="5"/>
      <c r="E4" s="5"/>
      <c r="F4" s="5"/>
      <c r="G4" s="5"/>
    </row>
    <row r="5" ht="16.5" customHeight="1"/>
    <row r="6" spans="6:7" ht="27" customHeight="1">
      <c r="F6" s="6"/>
      <c r="G6" s="6"/>
    </row>
    <row r="7" spans="1:2" ht="12.75">
      <c r="A7" s="7" t="s">
        <v>1</v>
      </c>
      <c r="B7" s="8"/>
    </row>
    <row r="8" ht="15" customHeight="1">
      <c r="M8" s="9" t="s">
        <v>2</v>
      </c>
    </row>
    <row r="9" spans="1:13" ht="15" customHeight="1" thickBot="1">
      <c r="A9" s="10"/>
      <c r="B9" s="11" t="s">
        <v>3</v>
      </c>
      <c r="C9" s="12"/>
      <c r="D9" s="13"/>
      <c r="E9" s="14"/>
      <c r="F9" s="10"/>
      <c r="G9" s="10"/>
      <c r="H9" s="10"/>
      <c r="I9" s="10"/>
      <c r="J9" s="10"/>
      <c r="K9" s="10"/>
      <c r="L9" s="10"/>
      <c r="M9" s="10"/>
    </row>
    <row r="10" spans="1:13" ht="15" customHeight="1">
      <c r="A10" s="10"/>
      <c r="B10" s="15" t="s">
        <v>4</v>
      </c>
      <c r="C10" s="16"/>
      <c r="D10" s="17" t="s">
        <v>5</v>
      </c>
      <c r="E10" s="16"/>
      <c r="F10" s="18"/>
      <c r="G10" s="18"/>
      <c r="H10" s="19" t="s">
        <v>6</v>
      </c>
      <c r="I10" s="18"/>
      <c r="J10" s="19" t="s">
        <v>6</v>
      </c>
      <c r="K10" s="18"/>
      <c r="L10" s="20"/>
      <c r="M10" s="21"/>
    </row>
    <row r="11" spans="1:13" ht="14.25" customHeight="1">
      <c r="A11" s="10"/>
      <c r="B11" s="22" t="s">
        <v>6</v>
      </c>
      <c r="C11" s="23"/>
      <c r="D11" s="22" t="s">
        <v>6</v>
      </c>
      <c r="E11" s="24" t="s">
        <v>7</v>
      </c>
      <c r="F11" s="25" t="s">
        <v>8</v>
      </c>
      <c r="G11" s="25" t="s">
        <v>9</v>
      </c>
      <c r="H11" s="26" t="s">
        <v>10</v>
      </c>
      <c r="I11" s="25" t="s">
        <v>11</v>
      </c>
      <c r="J11" s="26" t="s">
        <v>12</v>
      </c>
      <c r="K11" s="25" t="s">
        <v>11</v>
      </c>
      <c r="L11" s="27" t="s">
        <v>13</v>
      </c>
      <c r="M11" s="28"/>
    </row>
    <row r="12" spans="1:13" ht="14.25" customHeight="1">
      <c r="A12" s="10"/>
      <c r="B12" s="29" t="s">
        <v>4</v>
      </c>
      <c r="C12" s="30" t="s">
        <v>14</v>
      </c>
      <c r="D12" s="29" t="s">
        <v>15</v>
      </c>
      <c r="E12" s="30" t="s">
        <v>16</v>
      </c>
      <c r="F12" s="25" t="s">
        <v>17</v>
      </c>
      <c r="G12" s="31"/>
      <c r="H12" s="26" t="s">
        <v>18</v>
      </c>
      <c r="I12" s="25" t="s">
        <v>10</v>
      </c>
      <c r="J12" s="26" t="s">
        <v>18</v>
      </c>
      <c r="K12" s="25" t="s">
        <v>12</v>
      </c>
      <c r="L12" s="32" t="s">
        <v>18</v>
      </c>
      <c r="M12" s="33" t="s">
        <v>19</v>
      </c>
    </row>
    <row r="13" spans="1:13" ht="19.5" customHeight="1">
      <c r="A13" s="34" t="s">
        <v>20</v>
      </c>
      <c r="B13" s="35">
        <f>'[1]zonas'!F4</f>
        <v>97702.495</v>
      </c>
      <c r="C13" s="35">
        <f>'[2]oct'!CD64/1000</f>
        <v>16455.002</v>
      </c>
      <c r="D13" s="35">
        <f>'[1]zonas'!F6</f>
        <v>136774.618</v>
      </c>
      <c r="E13" s="35">
        <f>'[1]zonas'!F9</f>
        <v>33482.59</v>
      </c>
      <c r="F13" s="35">
        <f>'[1]zonas'!F13</f>
        <v>107.008</v>
      </c>
      <c r="G13" s="35">
        <f>'[1]zonas'!F14</f>
        <v>3058.51</v>
      </c>
      <c r="H13" s="36">
        <f>'[1]zonas'!F17</f>
        <v>287580.223</v>
      </c>
      <c r="I13" s="37">
        <f>'[1]zonas'!F20</f>
        <v>-23391.718</v>
      </c>
      <c r="J13" s="38">
        <f>'[1]zonas'!F18</f>
        <v>119879.916</v>
      </c>
      <c r="K13" s="37">
        <f>'[1]zonas'!F19</f>
        <v>-4648.61</v>
      </c>
      <c r="L13" s="39">
        <f>'[2]oct'!FU12/1000</f>
        <v>407460.139</v>
      </c>
      <c r="M13" s="40">
        <f>'[1]zonas'!F22</f>
        <v>379419.811</v>
      </c>
    </row>
    <row r="14" spans="1:13" ht="15" customHeight="1">
      <c r="A14" s="41" t="s">
        <v>21</v>
      </c>
      <c r="B14" s="42">
        <f>'[1]zonas'!G4</f>
        <v>-17.485960049901056</v>
      </c>
      <c r="C14" s="42">
        <f>'[2]oct'!CD72</f>
        <v>-0.04065802458373819</v>
      </c>
      <c r="D14" s="42">
        <f>'[1]zonas'!G6</f>
        <v>-12.063644715224383</v>
      </c>
      <c r="E14" s="42">
        <f>'[1]zonas'!G9</f>
        <v>-18.335072643846047</v>
      </c>
      <c r="F14" s="42">
        <f>'[1]zonas'!G13</f>
        <v>-98.24977706770926</v>
      </c>
      <c r="G14" s="42">
        <f>'[1]zonas'!G14</f>
        <v>25.24113497539205</v>
      </c>
      <c r="H14" s="43">
        <f>'[1]zonas'!G17</f>
        <v>-15.408382878622906</v>
      </c>
      <c r="I14" s="42">
        <f>'[1]zonas'!G20</f>
        <v>-0.7927556802578809</v>
      </c>
      <c r="J14" s="44">
        <f>'[1]zonas'!G18</f>
        <v>-23.589270215255766</v>
      </c>
      <c r="K14" s="42">
        <f>'[1]zonas'!G19</f>
        <v>-24.480088948442006</v>
      </c>
      <c r="L14" s="45">
        <f>'[2]oct'!FU20</f>
        <v>-17.991627641605437</v>
      </c>
      <c r="M14" s="46">
        <f>'[1]zonas'!G22</f>
        <v>-18.77427059271503</v>
      </c>
    </row>
    <row r="15" spans="1:13" ht="8.25" customHeight="1">
      <c r="A15" s="10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4.5" customHeight="1" hidden="1">
      <c r="A16" s="10"/>
      <c r="B16" s="47"/>
      <c r="C16" s="47"/>
      <c r="D16" s="47"/>
      <c r="E16" s="47"/>
      <c r="F16" s="47"/>
      <c r="G16" s="48"/>
      <c r="H16" s="47"/>
      <c r="I16" s="47"/>
      <c r="J16" s="47"/>
      <c r="K16" s="47"/>
      <c r="L16" s="48"/>
      <c r="M16" s="48"/>
    </row>
    <row r="17" spans="1:13" ht="8.25" customHeight="1" hidden="1">
      <c r="A17" s="10"/>
      <c r="B17" s="47"/>
      <c r="C17" s="47"/>
      <c r="D17" s="49"/>
      <c r="E17" s="47"/>
      <c r="F17" s="47"/>
      <c r="G17" s="50"/>
      <c r="H17" s="47"/>
      <c r="I17" s="47"/>
      <c r="J17" s="47"/>
      <c r="K17" s="47"/>
      <c r="L17" s="50"/>
      <c r="M17" s="50"/>
    </row>
    <row r="18" spans="1:13" ht="1.5" customHeight="1" hidden="1">
      <c r="A18" s="10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8"/>
    </row>
    <row r="19" spans="1:13" ht="30.75" customHeight="1">
      <c r="A19" s="10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customHeight="1">
      <c r="A20" s="51" t="s">
        <v>22</v>
      </c>
      <c r="B20" s="52"/>
      <c r="C20" s="52"/>
      <c r="D20" s="47"/>
      <c r="E20" s="47"/>
      <c r="F20" s="47"/>
      <c r="G20" s="47"/>
      <c r="H20" s="47"/>
      <c r="I20" s="53"/>
      <c r="J20" s="47"/>
      <c r="K20" s="47"/>
      <c r="L20" s="47"/>
      <c r="M20" s="47"/>
    </row>
    <row r="21" spans="1:13" ht="12" customHeight="1">
      <c r="A21" s="1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6.5" customHeight="1" thickBot="1">
      <c r="A22" s="10"/>
      <c r="B22" s="54"/>
      <c r="C22" s="55" t="s">
        <v>3</v>
      </c>
      <c r="D22" s="56"/>
      <c r="E22" s="57"/>
      <c r="F22" s="47"/>
      <c r="G22" s="47"/>
      <c r="H22" s="47"/>
      <c r="I22" s="47"/>
      <c r="J22" s="47"/>
      <c r="K22" s="47"/>
      <c r="L22" s="47"/>
      <c r="M22" s="47"/>
    </row>
    <row r="23" spans="1:13" ht="16.5" customHeight="1">
      <c r="A23" s="10"/>
      <c r="B23" s="58" t="s">
        <v>23</v>
      </c>
      <c r="C23" s="59"/>
      <c r="D23" s="60" t="s">
        <v>5</v>
      </c>
      <c r="E23" s="61"/>
      <c r="F23" s="62"/>
      <c r="G23" s="62"/>
      <c r="H23" s="63" t="s">
        <v>6</v>
      </c>
      <c r="I23" s="62"/>
      <c r="J23" s="63" t="s">
        <v>6</v>
      </c>
      <c r="K23" s="62"/>
      <c r="L23" s="64"/>
      <c r="M23" s="65"/>
    </row>
    <row r="24" spans="1:13" ht="14.25" customHeight="1">
      <c r="A24" s="10"/>
      <c r="B24" s="66" t="s">
        <v>6</v>
      </c>
      <c r="C24" s="67"/>
      <c r="D24" s="66" t="s">
        <v>6</v>
      </c>
      <c r="E24" s="68" t="s">
        <v>7</v>
      </c>
      <c r="F24" s="69" t="s">
        <v>8</v>
      </c>
      <c r="G24" s="69" t="s">
        <v>9</v>
      </c>
      <c r="H24" s="70" t="s">
        <v>10</v>
      </c>
      <c r="I24" s="69" t="s">
        <v>11</v>
      </c>
      <c r="J24" s="70" t="s">
        <v>12</v>
      </c>
      <c r="K24" s="69" t="s">
        <v>11</v>
      </c>
      <c r="L24" s="71" t="s">
        <v>13</v>
      </c>
      <c r="M24" s="72"/>
    </row>
    <row r="25" spans="1:13" ht="14.25" customHeight="1">
      <c r="A25" s="10"/>
      <c r="B25" s="73" t="s">
        <v>4</v>
      </c>
      <c r="C25" s="74" t="s">
        <v>14</v>
      </c>
      <c r="D25" s="73" t="s">
        <v>15</v>
      </c>
      <c r="E25" s="74" t="s">
        <v>16</v>
      </c>
      <c r="F25" s="75" t="s">
        <v>17</v>
      </c>
      <c r="G25" s="76"/>
      <c r="H25" s="70" t="s">
        <v>18</v>
      </c>
      <c r="I25" s="69" t="s">
        <v>10</v>
      </c>
      <c r="J25" s="70" t="s">
        <v>18</v>
      </c>
      <c r="K25" s="69" t="s">
        <v>12</v>
      </c>
      <c r="L25" s="77" t="s">
        <v>18</v>
      </c>
      <c r="M25" s="78" t="s">
        <v>19</v>
      </c>
    </row>
    <row r="26" spans="1:13" ht="15.75" customHeight="1">
      <c r="A26" s="79" t="s">
        <v>20</v>
      </c>
      <c r="B26" s="35">
        <f>'[1]zonas'!M4</f>
        <v>1061738.248</v>
      </c>
      <c r="C26" s="35">
        <f>'[2]ACU'!CD64/1000</f>
        <v>153898.989</v>
      </c>
      <c r="D26" s="35">
        <f>'[1]zonas'!M6</f>
        <v>1308425.837</v>
      </c>
      <c r="E26" s="35">
        <f>'[1]zonas'!M9</f>
        <v>335001.531</v>
      </c>
      <c r="F26" s="35">
        <f>'[1]zonas'!M13</f>
        <v>36295.619</v>
      </c>
      <c r="G26" s="35">
        <f>'[1]zonas'!M14</f>
        <v>38335.002</v>
      </c>
      <c r="H26" s="36">
        <f>'[1]zonas'!M17</f>
        <v>2933695.226</v>
      </c>
      <c r="I26" s="37">
        <f>'[1]zonas'!M20</f>
        <v>-188841.778</v>
      </c>
      <c r="J26" s="38">
        <f>'[1]zonas'!M18</f>
        <v>1241784.401</v>
      </c>
      <c r="K26" s="37">
        <f>'[1]zonas'!M19</f>
        <v>-45762.669</v>
      </c>
      <c r="L26" s="39">
        <f>'[2]ACU'!FU12/1000</f>
        <v>4175479.627</v>
      </c>
      <c r="M26" s="40">
        <f>'[1]zonas'!M22</f>
        <v>3940875.18</v>
      </c>
    </row>
    <row r="27" spans="1:13" ht="18.75" customHeight="1">
      <c r="A27" s="80" t="s">
        <v>21</v>
      </c>
      <c r="B27" s="42">
        <f>'[1]zonas'!N4</f>
        <v>-2.6053869765408155</v>
      </c>
      <c r="C27" s="42">
        <f>'[2]ACU'!CD72</f>
        <v>1.7796544097078881</v>
      </c>
      <c r="D27" s="42">
        <f>'[1]zonas'!N6</f>
        <v>-2.4663056700156156</v>
      </c>
      <c r="E27" s="42">
        <f>'[1]zonas'!N9</f>
        <v>-4.367881695057677</v>
      </c>
      <c r="F27" s="42">
        <f>'[1]zonas'!N13</f>
        <v>-31.1967418881309</v>
      </c>
      <c r="G27" s="42">
        <f>'[1]zonas'!N14</f>
        <v>-17.19997568809117</v>
      </c>
      <c r="H27" s="43">
        <f>'[1]zonas'!N17</f>
        <v>-3.2490589667835197</v>
      </c>
      <c r="I27" s="42">
        <f>'[1]zonas'!N20</f>
        <v>9.352876684945828</v>
      </c>
      <c r="J27" s="44">
        <f>'[1]zonas'!N18</f>
        <v>-11.394116089256938</v>
      </c>
      <c r="K27" s="42">
        <f>'[1]zonas'!N19</f>
        <v>-12.181481659166579</v>
      </c>
      <c r="L27" s="45">
        <f>'[2]ACU'!FU20</f>
        <v>-5.823678882409469</v>
      </c>
      <c r="M27" s="46">
        <f>'[1]zonas'!N22</f>
        <v>-6.367655886586307</v>
      </c>
    </row>
    <row r="28" spans="1:52" ht="9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</row>
    <row r="29" spans="1:53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</row>
    <row r="30" spans="1:14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</row>
    <row r="32" spans="1:52" ht="10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</row>
    <row r="34" ht="10.5">
      <c r="G34" s="2" t="s">
        <v>24</v>
      </c>
    </row>
    <row r="58" spans="14:58" ht="10.5"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Style,Cursiva"&amp;8- Vueling liquida a través del BSP desde el mes de Julio 08
&amp;D&amp;C1&amp;R&amp;"Bookman Old Style,Cursiva"&amp;8DC/DVE/UCE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Iberia</dc:creator>
  <cp:keywords/>
  <dc:description/>
  <cp:lastModifiedBy>Iberia</cp:lastModifiedBy>
  <dcterms:created xsi:type="dcterms:W3CDTF">2008-11-12T10:14:34Z</dcterms:created>
  <dcterms:modified xsi:type="dcterms:W3CDTF">2008-11-12T10:15:11Z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